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90" yWindow="-90" windowWidth="19395" windowHeight="103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1" i="1" l="1"/>
  <c r="M10" i="1"/>
  <c r="M9" i="1"/>
  <c r="M8" i="1"/>
  <c r="M7" i="1"/>
  <c r="M6" i="1"/>
  <c r="M5" i="1"/>
  <c r="M4" i="1"/>
  <c r="M3" i="1"/>
  <c r="M2" i="1"/>
  <c r="J10" i="1"/>
  <c r="L10" i="1"/>
  <c r="J9" i="1"/>
  <c r="L9" i="1"/>
  <c r="J8" i="1"/>
  <c r="L8" i="1"/>
  <c r="J7" i="1"/>
  <c r="L7" i="1"/>
  <c r="J6" i="1"/>
  <c r="L6" i="1"/>
  <c r="J5" i="1"/>
  <c r="L5" i="1"/>
  <c r="J4" i="1"/>
  <c r="L4" i="1"/>
  <c r="J3" i="1"/>
  <c r="L3" i="1"/>
  <c r="J2" i="1"/>
  <c r="L2" i="1"/>
  <c r="M11" i="1"/>
  <c r="L11" i="1"/>
</calcChain>
</file>

<file path=xl/sharedStrings.xml><?xml version="1.0" encoding="utf-8"?>
<sst xmlns="http://schemas.openxmlformats.org/spreadsheetml/2006/main" count="28" uniqueCount="20">
  <si>
    <t>Quantity</t>
    <phoneticPr fontId="1" type="noConversion"/>
  </si>
  <si>
    <t>CBM/CTN</t>
    <phoneticPr fontId="1" type="noConversion"/>
  </si>
  <si>
    <t>G.W/CTN(KGS)</t>
    <phoneticPr fontId="1" type="noConversion"/>
  </si>
  <si>
    <t>CBM</t>
    <phoneticPr fontId="1" type="noConversion"/>
  </si>
  <si>
    <t>KGS</t>
    <phoneticPr fontId="1" type="noConversion"/>
  </si>
  <si>
    <t>CTN Measurements(CM)</t>
    <phoneticPr fontId="1" type="noConversion"/>
  </si>
  <si>
    <t>Computer Desk</t>
    <phoneticPr fontId="1" type="noConversion"/>
  </si>
  <si>
    <t>L Shaped Computer Desk</t>
    <phoneticPr fontId="1" type="noConversion"/>
  </si>
  <si>
    <t>Gaming Desk</t>
    <phoneticPr fontId="1" type="noConversion"/>
  </si>
  <si>
    <t xml:space="preserve">Mutilfunctional Movable Computer  180*40*90cm </t>
    <phoneticPr fontId="1" type="noConversion"/>
  </si>
  <si>
    <t>Unit Price</t>
    <phoneticPr fontId="1" type="noConversion"/>
  </si>
  <si>
    <t xml:space="preserve">Product Name </t>
    <phoneticPr fontId="1" type="noConversion"/>
  </si>
  <si>
    <t xml:space="preserve">Product Pictures </t>
    <phoneticPr fontId="1" type="noConversion"/>
  </si>
  <si>
    <t xml:space="preserve">Packings </t>
    <phoneticPr fontId="1" type="noConversion"/>
  </si>
  <si>
    <t>1 set/ CTN  MEAS：127*69*16cm              G.W 32.5KG</t>
    <phoneticPr fontId="1" type="noConversion"/>
  </si>
  <si>
    <t>1 set/ CTN MEAS：102*67*16cm               G.W :27.5KG</t>
    <phoneticPr fontId="1" type="noConversion"/>
  </si>
  <si>
    <t>1 set/ CTN MEAS：102*67*16cm               N.W :27.5KG</t>
    <phoneticPr fontId="1" type="noConversion"/>
  </si>
  <si>
    <t>1 set/ CTN MEAS：160*66*14.5cm               G.W :26KG</t>
    <phoneticPr fontId="1" type="noConversion"/>
  </si>
  <si>
    <t>1Set/CTN MEAS：150*65.5*11.3cm              G.W：29.5KG</t>
    <phoneticPr fontId="1" type="noConversion"/>
  </si>
  <si>
    <t>1set/CTN MEAS：189*46*10cm               G.W:16KG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</si>
</sst>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US$&quot;#,##0.00;\-&quot;US$&quot;#,##0.00"/>
  </numFmts>
  <fonts count="5">
    <font>
      <sz val="11"/>
      <color theme="1"/>
      <name val="Calibri"/>
      <family val="2"/>
      <scheme val="minor"/>
    </font>
    <font>
      <sz val="9"/>
      <name val="Calibri"/>
      <family val="3"/>
      <charset val="134"/>
    </font>
    <font>
      <sz val="11"/>
      <color indexed="8"/>
      <name val="Calibri"/>
      <family val="3"/>
      <charset val="134"/>
    </font>
    <font>
      <sz val="12"/>
      <color indexed="8"/>
      <name val="Calibri"/>
      <family val="3"/>
      <charset val="134"/>
    </font>
    <font>
      <b/>
      <sz val="11"/>
      <color indexed="8"/>
      <name val="Calibri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</xdr:row>
      <xdr:rowOff>180975</xdr:rowOff>
    </xdr:from>
    <xdr:to>
      <xdr:col>2</xdr:col>
      <xdr:colOff>0</xdr:colOff>
      <xdr:row>1</xdr:row>
      <xdr:rowOff>2828925</xdr:rowOff>
    </xdr:to>
    <xdr:pic>
      <xdr:nvPicPr>
        <xdr:cNvPr id="1025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550" y="590550"/>
          <a:ext cx="2867025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1</xdr:row>
      <xdr:rowOff>180975</xdr:rowOff>
    </xdr:from>
    <xdr:to>
      <xdr:col>3</xdr:col>
      <xdr:colOff>0</xdr:colOff>
      <xdr:row>1</xdr:row>
      <xdr:rowOff>2733675</xdr:rowOff>
    </xdr:to>
    <xdr:pic>
      <xdr:nvPicPr>
        <xdr:cNvPr id="1026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81575" y="590550"/>
          <a:ext cx="287655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</xdr:row>
      <xdr:rowOff>123825</xdr:rowOff>
    </xdr:from>
    <xdr:to>
      <xdr:col>4</xdr:col>
      <xdr:colOff>0</xdr:colOff>
      <xdr:row>2</xdr:row>
      <xdr:rowOff>2800350</xdr:rowOff>
    </xdr:to>
    <xdr:pic>
      <xdr:nvPicPr>
        <xdr:cNvPr id="1027" name="图片 1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15300" y="3581400"/>
          <a:ext cx="30003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</xdr:row>
      <xdr:rowOff>123825</xdr:rowOff>
    </xdr:from>
    <xdr:to>
      <xdr:col>3</xdr:col>
      <xdr:colOff>0</xdr:colOff>
      <xdr:row>5</xdr:row>
      <xdr:rowOff>2800350</xdr:rowOff>
    </xdr:to>
    <xdr:pic>
      <xdr:nvPicPr>
        <xdr:cNvPr id="1028" name="图片 2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62525" y="12725400"/>
          <a:ext cx="2895600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5</xdr:row>
      <xdr:rowOff>28575</xdr:rowOff>
    </xdr:from>
    <xdr:to>
      <xdr:col>2</xdr:col>
      <xdr:colOff>0</xdr:colOff>
      <xdr:row>5</xdr:row>
      <xdr:rowOff>2924175</xdr:rowOff>
    </xdr:to>
    <xdr:pic>
      <xdr:nvPicPr>
        <xdr:cNvPr id="1029" name="图片 2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62125" y="12630150"/>
          <a:ext cx="283845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</xdr:row>
      <xdr:rowOff>219075</xdr:rowOff>
    </xdr:from>
    <xdr:to>
      <xdr:col>3</xdr:col>
      <xdr:colOff>0</xdr:colOff>
      <xdr:row>2</xdr:row>
      <xdr:rowOff>2962275</xdr:rowOff>
    </xdr:to>
    <xdr:pic>
      <xdr:nvPicPr>
        <xdr:cNvPr id="1030" name="图片 2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72025" y="3676650"/>
          <a:ext cx="3086100" cy="274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4</xdr:row>
      <xdr:rowOff>152400</xdr:rowOff>
    </xdr:from>
    <xdr:to>
      <xdr:col>3</xdr:col>
      <xdr:colOff>0</xdr:colOff>
      <xdr:row>4</xdr:row>
      <xdr:rowOff>2895600</xdr:rowOff>
    </xdr:to>
    <xdr:pic>
      <xdr:nvPicPr>
        <xdr:cNvPr id="1031" name="图片 3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91075" y="9705975"/>
          <a:ext cx="3067050" cy="274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6</xdr:row>
      <xdr:rowOff>47625</xdr:rowOff>
    </xdr:from>
    <xdr:to>
      <xdr:col>2</xdr:col>
      <xdr:colOff>0</xdr:colOff>
      <xdr:row>6</xdr:row>
      <xdr:rowOff>2943225</xdr:rowOff>
    </xdr:to>
    <xdr:pic>
      <xdr:nvPicPr>
        <xdr:cNvPr id="1032" name="图片 3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90700" y="15697200"/>
          <a:ext cx="2809875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6</xdr:row>
      <xdr:rowOff>142875</xdr:rowOff>
    </xdr:from>
    <xdr:to>
      <xdr:col>3</xdr:col>
      <xdr:colOff>0</xdr:colOff>
      <xdr:row>6</xdr:row>
      <xdr:rowOff>2819400</xdr:rowOff>
    </xdr:to>
    <xdr:pic>
      <xdr:nvPicPr>
        <xdr:cNvPr id="1033" name="图片 3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86325" y="15792450"/>
          <a:ext cx="2971800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</xdr:row>
      <xdr:rowOff>76200</xdr:rowOff>
    </xdr:from>
    <xdr:to>
      <xdr:col>2</xdr:col>
      <xdr:colOff>0</xdr:colOff>
      <xdr:row>7</xdr:row>
      <xdr:rowOff>2981325</xdr:rowOff>
    </xdr:to>
    <xdr:pic>
      <xdr:nvPicPr>
        <xdr:cNvPr id="1034" name="图片 3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95425" y="18773775"/>
          <a:ext cx="310515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7</xdr:row>
      <xdr:rowOff>219075</xdr:rowOff>
    </xdr:from>
    <xdr:to>
      <xdr:col>2</xdr:col>
      <xdr:colOff>3248025</xdr:colOff>
      <xdr:row>7</xdr:row>
      <xdr:rowOff>2971800</xdr:rowOff>
    </xdr:to>
    <xdr:pic>
      <xdr:nvPicPr>
        <xdr:cNvPr id="1035" name="图片 4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943475" y="18916650"/>
          <a:ext cx="2905125" cy="275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8</xdr:row>
      <xdr:rowOff>38100</xdr:rowOff>
    </xdr:from>
    <xdr:to>
      <xdr:col>2</xdr:col>
      <xdr:colOff>0</xdr:colOff>
      <xdr:row>8</xdr:row>
      <xdr:rowOff>2990850</xdr:rowOff>
    </xdr:to>
    <xdr:pic>
      <xdr:nvPicPr>
        <xdr:cNvPr id="1036" name="图片 4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95450" y="21783675"/>
          <a:ext cx="2905125" cy="295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8</xdr:row>
      <xdr:rowOff>28575</xdr:rowOff>
    </xdr:from>
    <xdr:to>
      <xdr:col>2</xdr:col>
      <xdr:colOff>3124200</xdr:colOff>
      <xdr:row>8</xdr:row>
      <xdr:rowOff>2981325</xdr:rowOff>
    </xdr:to>
    <xdr:pic>
      <xdr:nvPicPr>
        <xdr:cNvPr id="1037" name="图片 47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43450" y="21774150"/>
          <a:ext cx="2981325" cy="295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9</xdr:row>
      <xdr:rowOff>47625</xdr:rowOff>
    </xdr:from>
    <xdr:to>
      <xdr:col>2</xdr:col>
      <xdr:colOff>3162300</xdr:colOff>
      <xdr:row>9</xdr:row>
      <xdr:rowOff>3028950</xdr:rowOff>
    </xdr:to>
    <xdr:pic>
      <xdr:nvPicPr>
        <xdr:cNvPr id="1038" name="图片 4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52975" y="24841200"/>
          <a:ext cx="3009900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9</xdr:row>
      <xdr:rowOff>28575</xdr:rowOff>
    </xdr:from>
    <xdr:to>
      <xdr:col>2</xdr:col>
      <xdr:colOff>0</xdr:colOff>
      <xdr:row>9</xdr:row>
      <xdr:rowOff>3019425</xdr:rowOff>
    </xdr:to>
    <xdr:pic>
      <xdr:nvPicPr>
        <xdr:cNvPr id="1039" name="图片 49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85925" y="24822150"/>
          <a:ext cx="2914650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3</xdr:row>
      <xdr:rowOff>123825</xdr:rowOff>
    </xdr:from>
    <xdr:to>
      <xdr:col>4</xdr:col>
      <xdr:colOff>0</xdr:colOff>
      <xdr:row>3</xdr:row>
      <xdr:rowOff>2800350</xdr:rowOff>
    </xdr:to>
    <xdr:pic>
      <xdr:nvPicPr>
        <xdr:cNvPr id="1040" name="图片 4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15300" y="6629400"/>
          <a:ext cx="30003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3</xdr:row>
      <xdr:rowOff>228600</xdr:rowOff>
    </xdr:from>
    <xdr:to>
      <xdr:col>2</xdr:col>
      <xdr:colOff>0</xdr:colOff>
      <xdr:row>3</xdr:row>
      <xdr:rowOff>2905125</xdr:rowOff>
    </xdr:to>
    <xdr:pic>
      <xdr:nvPicPr>
        <xdr:cNvPr id="1041" name="图片 4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562100" y="6734175"/>
          <a:ext cx="30384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3</xdr:row>
      <xdr:rowOff>219075</xdr:rowOff>
    </xdr:from>
    <xdr:to>
      <xdr:col>3</xdr:col>
      <xdr:colOff>0</xdr:colOff>
      <xdr:row>3</xdr:row>
      <xdr:rowOff>2962275</xdr:rowOff>
    </xdr:to>
    <xdr:pic>
      <xdr:nvPicPr>
        <xdr:cNvPr id="1042" name="图片 4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72025" y="6724650"/>
          <a:ext cx="3086100" cy="274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1</xdr:row>
      <xdr:rowOff>3038475</xdr:rowOff>
    </xdr:from>
    <xdr:to>
      <xdr:col>2</xdr:col>
      <xdr:colOff>0</xdr:colOff>
      <xdr:row>2</xdr:row>
      <xdr:rowOff>2990850</xdr:rowOff>
    </xdr:to>
    <xdr:pic>
      <xdr:nvPicPr>
        <xdr:cNvPr id="1043" name="图片 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28775" y="3448050"/>
          <a:ext cx="2971800" cy="30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</xdr:row>
      <xdr:rowOff>0</xdr:rowOff>
    </xdr:from>
    <xdr:to>
      <xdr:col>2</xdr:col>
      <xdr:colOff>0</xdr:colOff>
      <xdr:row>4</xdr:row>
      <xdr:rowOff>3028950</xdr:rowOff>
    </xdr:to>
    <xdr:pic>
      <xdr:nvPicPr>
        <xdr:cNvPr id="1044" name="图片 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19250" y="9553575"/>
          <a:ext cx="298132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B1" zoomScaleNormal="50" workbookViewId="0">
      <selection activeCell="M15" sqref="M15"/>
    </sheetView>
  </sheetViews>
  <sheetFormatPr defaultColWidth="8.5703125" defaultRowHeight="15"/>
  <cols>
    <col min="1" max="1" width="20.140625" style="2" customWidth="1"/>
    <col min="2" max="4" width="48.85546875" style="2" customWidth="1"/>
    <col min="5" max="5" width="25.28515625" style="8" customWidth="1"/>
    <col min="6" max="6" width="9.85546875" style="2" customWidth="1"/>
    <col min="7" max="9" width="8.5703125" style="2"/>
    <col min="10" max="10" width="11.140625" style="2" customWidth="1"/>
    <col min="11" max="11" width="13.85546875" style="2" customWidth="1"/>
    <col min="12" max="12" width="11.7109375" style="2" bestFit="1" customWidth="1"/>
    <col min="13" max="13" width="8.5703125" style="2"/>
    <col min="14" max="14" width="14.42578125" style="2" customWidth="1"/>
    <col min="15" max="16384" width="8.5703125" style="2"/>
  </cols>
  <sheetData>
    <row r="1" spans="1:14" ht="32.25" customHeight="1">
      <c r="A1" s="9" t="s">
        <v>11</v>
      </c>
      <c r="B1" s="16" t="s">
        <v>12</v>
      </c>
      <c r="C1" s="17"/>
      <c r="D1" s="18"/>
      <c r="E1" s="12" t="s">
        <v>13</v>
      </c>
      <c r="F1" s="12" t="s">
        <v>0</v>
      </c>
      <c r="G1" s="14" t="s">
        <v>5</v>
      </c>
      <c r="H1" s="15"/>
      <c r="I1" s="15"/>
      <c r="J1" s="10" t="s">
        <v>1</v>
      </c>
      <c r="K1" s="10" t="s">
        <v>2</v>
      </c>
      <c r="L1" s="10" t="s">
        <v>3</v>
      </c>
      <c r="M1" s="10" t="s">
        <v>4</v>
      </c>
      <c r="N1" s="10" t="s">
        <v>10</v>
      </c>
    </row>
    <row r="2" spans="1:14" ht="240" customHeight="1">
      <c r="A2" s="3" t="s">
        <v>6</v>
      </c>
      <c r="B2" s="1"/>
      <c r="C2" s="6"/>
      <c r="D2" s="11"/>
      <c r="E2" s="7" t="s">
        <v>14</v>
      </c>
      <c r="F2" s="1">
        <v>613</v>
      </c>
      <c r="G2" s="6">
        <v>127</v>
      </c>
      <c r="H2" s="6">
        <v>69</v>
      </c>
      <c r="I2" s="6">
        <v>16</v>
      </c>
      <c r="J2" s="6">
        <f>G2*H2*I2/1000000</f>
        <v>0.140208</v>
      </c>
      <c r="K2" s="6">
        <v>32.5</v>
      </c>
      <c r="L2" s="6">
        <f t="shared" ref="L2:L10" si="0">J2*F2</f>
        <v>85.947503999999995</v>
      </c>
      <c r="M2" s="6">
        <f>K2*F2</f>
        <v>19922.5</v>
      </c>
      <c r="N2" s="13">
        <v>49.682539682539698</v>
      </c>
    </row>
    <row r="3" spans="1:14" ht="240" customHeight="1">
      <c r="A3" s="4" t="s">
        <v>7</v>
      </c>
      <c r="B3" s="5"/>
      <c r="C3" s="6"/>
      <c r="D3" s="11"/>
      <c r="E3" s="7" t="s">
        <v>15</v>
      </c>
      <c r="F3" s="5">
        <v>146</v>
      </c>
      <c r="G3" s="6">
        <v>102</v>
      </c>
      <c r="H3" s="6">
        <v>67</v>
      </c>
      <c r="I3" s="6">
        <v>16</v>
      </c>
      <c r="J3" s="6">
        <f t="shared" ref="J3:J10" si="1">G3*H3*I3/1000000</f>
        <v>0.109344</v>
      </c>
      <c r="K3" s="6">
        <v>27.5</v>
      </c>
      <c r="L3" s="6">
        <f t="shared" si="0"/>
        <v>15.964224</v>
      </c>
      <c r="M3" s="6">
        <f t="shared" ref="M3:M10" si="2">K3*F3</f>
        <v>4015</v>
      </c>
      <c r="N3" s="13">
        <v>45.714285714285701</v>
      </c>
    </row>
    <row r="4" spans="1:14" ht="240" customHeight="1">
      <c r="A4" s="4" t="s">
        <v>7</v>
      </c>
      <c r="B4" s="5"/>
      <c r="C4" s="6"/>
      <c r="D4" s="11"/>
      <c r="E4" s="7" t="s">
        <v>16</v>
      </c>
      <c r="F4" s="5">
        <v>722</v>
      </c>
      <c r="G4" s="6">
        <v>102</v>
      </c>
      <c r="H4" s="6">
        <v>67</v>
      </c>
      <c r="I4" s="6">
        <v>16</v>
      </c>
      <c r="J4" s="6">
        <f t="shared" si="1"/>
        <v>0.109344</v>
      </c>
      <c r="K4" s="6">
        <v>27.5</v>
      </c>
      <c r="L4" s="6">
        <f t="shared" si="0"/>
        <v>78.946367999999993</v>
      </c>
      <c r="M4" s="6">
        <f t="shared" si="2"/>
        <v>19855</v>
      </c>
      <c r="N4" s="13">
        <v>45.714285714285701</v>
      </c>
    </row>
    <row r="5" spans="1:14" ht="240" customHeight="1">
      <c r="A5" s="4" t="s">
        <v>7</v>
      </c>
      <c r="B5" s="5"/>
      <c r="C5" s="6"/>
      <c r="D5" s="11"/>
      <c r="E5" s="7" t="s">
        <v>16</v>
      </c>
      <c r="F5" s="5">
        <v>589</v>
      </c>
      <c r="G5" s="6">
        <v>102</v>
      </c>
      <c r="H5" s="6">
        <v>67</v>
      </c>
      <c r="I5" s="6">
        <v>16</v>
      </c>
      <c r="J5" s="6">
        <f t="shared" si="1"/>
        <v>0.109344</v>
      </c>
      <c r="K5" s="6">
        <v>27.5</v>
      </c>
      <c r="L5" s="6">
        <f t="shared" si="0"/>
        <v>64.403616</v>
      </c>
      <c r="M5" s="6">
        <f t="shared" si="2"/>
        <v>16197.5</v>
      </c>
      <c r="N5" s="13">
        <v>45.714285714285701</v>
      </c>
    </row>
    <row r="6" spans="1:14" ht="240" customHeight="1">
      <c r="A6" s="3" t="s">
        <v>6</v>
      </c>
      <c r="B6" s="5"/>
      <c r="C6" s="6"/>
      <c r="D6" s="11"/>
      <c r="E6" s="7" t="s">
        <v>17</v>
      </c>
      <c r="F6" s="5">
        <v>794</v>
      </c>
      <c r="G6" s="6">
        <v>160</v>
      </c>
      <c r="H6" s="6">
        <v>66</v>
      </c>
      <c r="I6" s="6">
        <v>14.5</v>
      </c>
      <c r="J6" s="6">
        <f t="shared" si="1"/>
        <v>0.15312000000000001</v>
      </c>
      <c r="K6" s="6">
        <v>26</v>
      </c>
      <c r="L6" s="6">
        <f t="shared" si="0"/>
        <v>121.57728</v>
      </c>
      <c r="M6" s="6">
        <f t="shared" si="2"/>
        <v>20644</v>
      </c>
      <c r="N6" s="13">
        <v>44.920634920634903</v>
      </c>
    </row>
    <row r="7" spans="1:14" ht="240" customHeight="1">
      <c r="A7" s="3" t="s">
        <v>6</v>
      </c>
      <c r="B7" s="5"/>
      <c r="C7" s="6"/>
      <c r="D7" s="11"/>
      <c r="E7" s="7" t="s">
        <v>17</v>
      </c>
      <c r="F7" s="5">
        <v>238</v>
      </c>
      <c r="G7" s="6">
        <v>160</v>
      </c>
      <c r="H7" s="6">
        <v>66</v>
      </c>
      <c r="I7" s="6">
        <v>14.5</v>
      </c>
      <c r="J7" s="6">
        <f t="shared" si="1"/>
        <v>0.15312000000000001</v>
      </c>
      <c r="K7" s="6">
        <v>26</v>
      </c>
      <c r="L7" s="6">
        <f t="shared" si="0"/>
        <v>36.44256</v>
      </c>
      <c r="M7" s="6">
        <f t="shared" si="2"/>
        <v>6188</v>
      </c>
      <c r="N7" s="13">
        <v>44.920634920634903</v>
      </c>
    </row>
    <row r="8" spans="1:14" ht="240" customHeight="1">
      <c r="A8" s="4" t="s">
        <v>8</v>
      </c>
      <c r="B8" s="5"/>
      <c r="C8" s="6"/>
      <c r="D8" s="11"/>
      <c r="E8" s="7" t="s">
        <v>18</v>
      </c>
      <c r="F8" s="5">
        <v>235</v>
      </c>
      <c r="G8" s="6">
        <v>150</v>
      </c>
      <c r="H8" s="6">
        <v>65.5</v>
      </c>
      <c r="I8" s="6">
        <v>11.3</v>
      </c>
      <c r="J8" s="6">
        <f t="shared" si="1"/>
        <v>0.1110225</v>
      </c>
      <c r="K8" s="6">
        <v>29.5</v>
      </c>
      <c r="L8" s="6">
        <f t="shared" si="0"/>
        <v>26.090287499999999</v>
      </c>
      <c r="M8" s="6">
        <f t="shared" si="2"/>
        <v>6932.5</v>
      </c>
      <c r="N8" s="13">
        <v>41.746031746031697</v>
      </c>
    </row>
    <row r="9" spans="1:14" ht="240" customHeight="1">
      <c r="A9" s="4" t="s">
        <v>9</v>
      </c>
      <c r="B9" s="5"/>
      <c r="C9" s="6"/>
      <c r="D9" s="11"/>
      <c r="E9" s="7" t="s">
        <v>19</v>
      </c>
      <c r="F9" s="5">
        <v>116</v>
      </c>
      <c r="G9" s="6">
        <v>189</v>
      </c>
      <c r="H9" s="6">
        <v>46</v>
      </c>
      <c r="I9" s="6">
        <v>10</v>
      </c>
      <c r="J9" s="6">
        <f t="shared" si="1"/>
        <v>8.6940000000000003E-2</v>
      </c>
      <c r="K9" s="6">
        <v>16</v>
      </c>
      <c r="L9" s="6">
        <f t="shared" si="0"/>
        <v>10.085040000000001</v>
      </c>
      <c r="M9" s="6">
        <f t="shared" si="2"/>
        <v>1856</v>
      </c>
      <c r="N9" s="13">
        <v>38.571428571428598</v>
      </c>
    </row>
    <row r="10" spans="1:14" ht="240" customHeight="1">
      <c r="A10" s="4" t="s">
        <v>9</v>
      </c>
      <c r="B10" s="5"/>
      <c r="C10" s="6"/>
      <c r="D10" s="11"/>
      <c r="E10" s="7" t="s">
        <v>19</v>
      </c>
      <c r="F10" s="5">
        <v>304</v>
      </c>
      <c r="G10" s="6">
        <v>189</v>
      </c>
      <c r="H10" s="6">
        <v>46</v>
      </c>
      <c r="I10" s="6">
        <v>10</v>
      </c>
      <c r="J10" s="6">
        <f t="shared" si="1"/>
        <v>8.6940000000000003E-2</v>
      </c>
      <c r="K10" s="6">
        <v>16</v>
      </c>
      <c r="L10" s="6">
        <f t="shared" si="0"/>
        <v>26.429760000000002</v>
      </c>
      <c r="M10" s="6">
        <f t="shared" si="2"/>
        <v>4864</v>
      </c>
      <c r="N10" s="13">
        <v>38.571428571428598</v>
      </c>
    </row>
    <row r="11" spans="1:14" ht="32.25" customHeight="1">
      <c r="A11" s="6"/>
      <c r="B11" s="6"/>
      <c r="C11" s="6"/>
      <c r="D11" s="6"/>
      <c r="E11" s="7"/>
      <c r="F11" s="6">
        <f>SUM(F2:F10)</f>
        <v>3757</v>
      </c>
      <c r="G11" s="6"/>
      <c r="H11" s="6"/>
      <c r="I11" s="6"/>
      <c r="J11" s="6"/>
      <c r="K11" s="6"/>
      <c r="L11" s="6">
        <f>SUM(L2:L10)</f>
        <v>465.88663949999994</v>
      </c>
      <c r="M11" s="6">
        <f>SUM(M2:M10)</f>
        <v>100474.5</v>
      </c>
      <c r="N11" s="6"/>
    </row>
  </sheetData>
  <mergeCells count="2">
    <mergeCell ref="G1:I1"/>
    <mergeCell ref="B1:D1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2021-08-02T07:55:01Z</cp:lastPrinted>
  <dcterms:created xsi:type="dcterms:W3CDTF">2015-06-05T18:19:34Z</dcterms:created>
  <dcterms:modified xsi:type="dcterms:W3CDTF">2021-09-07T09:05:01Z</dcterms:modified>
</cp:coreProperties>
</file>